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ungd\Box\Chuong trinh dao tao\Phan tich du lieu kinh te\Chuong trinh dao tao\"/>
    </mc:Choice>
  </mc:AlternateContent>
  <xr:revisionPtr revIDLastSave="0" documentId="13_ncr:1_{F4DECA85-B259-490C-8E47-64BDC0D6E1EB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4 NĂM" sheetId="1" r:id="rId1"/>
    <sheet name="3,5 NĂM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Nh3zf0V8d3dm2Tf53I+w6g+MSDgUMFl5d1b78DRYMiM="/>
    </ext>
  </extLst>
</workbook>
</file>

<file path=xl/calcChain.xml><?xml version="1.0" encoding="utf-8"?>
<calcChain xmlns="http://schemas.openxmlformats.org/spreadsheetml/2006/main">
  <c r="C43" i="2" l="1"/>
  <c r="H34" i="2"/>
  <c r="C34" i="2"/>
  <c r="H22" i="2"/>
  <c r="C22" i="2"/>
  <c r="H13" i="2"/>
  <c r="C13" i="2"/>
  <c r="C37" i="1"/>
  <c r="H36" i="1"/>
  <c r="H29" i="1"/>
  <c r="C29" i="1"/>
  <c r="H19" i="1"/>
  <c r="C19" i="1"/>
  <c r="H12" i="1"/>
  <c r="C12" i="1"/>
  <c r="H38" i="1" l="1"/>
  <c r="H44" i="2"/>
</calcChain>
</file>

<file path=xl/sharedStrings.xml><?xml version="1.0" encoding="utf-8"?>
<sst xmlns="http://schemas.openxmlformats.org/spreadsheetml/2006/main" count="244" uniqueCount="83">
  <si>
    <t xml:space="preserve">KẾ HOẠCH VÀ TIẾN TRÌNH HỌC TẬP </t>
  </si>
  <si>
    <t>CHƯƠNG TRÌNH ĐÀO TẠO PHÂN TÍCH DỮ LIỆU TRONG TÀI CHÍNH, KINH DOANH</t>
  </si>
  <si>
    <t>NĂM HỌC THỨ NHẤT</t>
  </si>
  <si>
    <t>NĂM HỌC THỨ HAI</t>
  </si>
  <si>
    <t>TT</t>
  </si>
  <si>
    <t>Tên môn học/học phần</t>
  </si>
  <si>
    <t>Số TC</t>
  </si>
  <si>
    <t>Học kỳ</t>
  </si>
  <si>
    <t>Nhập môn Công nghệ số và Ứng dụng AI</t>
  </si>
  <si>
    <t>HK1</t>
  </si>
  <si>
    <t>Kinh tế chính trị Mác-Lênin</t>
  </si>
  <si>
    <t>HK3</t>
  </si>
  <si>
    <t>Toán cao cấp 1</t>
  </si>
  <si>
    <t>Tiếng Anh (Course 2)</t>
  </si>
  <si>
    <t>Pháp luật và sở hữu trí tuệ</t>
  </si>
  <si>
    <t>Kế toán quản trị</t>
  </si>
  <si>
    <t>Cơ sở dữ liệu (Fintech)</t>
  </si>
  <si>
    <t>Tài chính tiền tệ</t>
  </si>
  <si>
    <t>Kinh tế học đại cương</t>
  </si>
  <si>
    <t>Nhập môn Khoa học dữ liệu</t>
  </si>
  <si>
    <t>Quản trị doanh nghiệp</t>
  </si>
  <si>
    <t>Triết học Mác-Lênin</t>
  </si>
  <si>
    <t>HK2</t>
  </si>
  <si>
    <t>Chủ nghĩa xã hội khoa học</t>
  </si>
  <si>
    <t>HK4</t>
  </si>
  <si>
    <t>Tiếng Anh (Course 1)</t>
  </si>
  <si>
    <t>Tiếng Anh (Course 3)</t>
  </si>
  <si>
    <t>Nguyên lý kế toán</t>
  </si>
  <si>
    <t xml:space="preserve">Tài chính doanh nghiệp </t>
  </si>
  <si>
    <t>Lập trình Python trong kinh tế</t>
  </si>
  <si>
    <t>Phân tích nghiệp vụ kinh doanh</t>
  </si>
  <si>
    <t>Toán cao cấp 2</t>
  </si>
  <si>
    <t>Lập trình ứng dụng trong tài chính, kinh doanh</t>
  </si>
  <si>
    <t>Lý thuyết xác suất thống kê</t>
  </si>
  <si>
    <t>Khoa học dữ liệu trong Kinh tế và Kinh doanh</t>
  </si>
  <si>
    <t>NĂM HỌC THỨ BA</t>
  </si>
  <si>
    <t>NĂM HỌC THỨ TƯ</t>
  </si>
  <si>
    <t>Tư tưởng Hồ Chí Minh</t>
  </si>
  <si>
    <t>HK5</t>
  </si>
  <si>
    <t>Phát triển hệ thống thông minh kinh doanh (BI)</t>
  </si>
  <si>
    <t>HK7</t>
  </si>
  <si>
    <t>Tiếng Anh (Course 3 Plus)</t>
  </si>
  <si>
    <t>Phân tích dữ liệu lớn tài chính</t>
  </si>
  <si>
    <t xml:space="preserve">Đầu tư tài chính </t>
  </si>
  <si>
    <t>Quản trị rủi ro ngân hàng</t>
  </si>
  <si>
    <t>Trí tuệ nhân tạo trong tài chính</t>
  </si>
  <si>
    <t xml:space="preserve">Phân tích và lập kế hoạch tài chính </t>
  </si>
  <si>
    <t>Nghiệp vụ ngân hàng thương mại</t>
  </si>
  <si>
    <t>2 học phần tự chọn (chuyên ngành)**</t>
  </si>
  <si>
    <t>2 học phần tự chọn (cơ sở ngành)*</t>
  </si>
  <si>
    <t>Lịch sử Đảng cộng sản Việt Nam</t>
  </si>
  <si>
    <t>HK6</t>
  </si>
  <si>
    <t>Tài sản số và tài chính phi tập trung</t>
  </si>
  <si>
    <t>Thực tập</t>
  </si>
  <si>
    <t>HK8</t>
  </si>
  <si>
    <t>Đề án phân tích dữ liệu</t>
  </si>
  <si>
    <t>Khóa luận</t>
  </si>
  <si>
    <t>An toàn bảo mật thông tin (Fintech)</t>
  </si>
  <si>
    <t>Quản lý và ứng dụng dữ liệu trong tài chính, kinh doanh</t>
  </si>
  <si>
    <t>Kinh tế lượng tài chính</t>
  </si>
  <si>
    <t>TỔNG CỘNG:</t>
  </si>
  <si>
    <t xml:space="preserve">(*) Các học phần tự chọn (cơ sở ngành)
</t>
  </si>
  <si>
    <t xml:space="preserve">(**) Các học phần tự chọn (chuyên ngành)
</t>
  </si>
  <si>
    <t>Quản trị dự án Fintech</t>
  </si>
  <si>
    <t>Ngân hàng số</t>
  </si>
  <si>
    <t>Đổi mới sáng tạo và khởi nghiệp</t>
  </si>
  <si>
    <t>Hệ thống hoạch định nguồn lực doanh nghiệp (ERP)</t>
  </si>
  <si>
    <t>Tài chính quốc tế</t>
  </si>
  <si>
    <t>Phân tích dữ liệu chuỗi cung ứng</t>
  </si>
  <si>
    <t>Thương mại điện tử căn bản</t>
  </si>
  <si>
    <t>Phân tích chuỗi thời gian trong tài chính, kinh doanh</t>
  </si>
  <si>
    <t>Maketing căn bản</t>
  </si>
  <si>
    <t>Hệ thống thanh toán điện tử</t>
  </si>
  <si>
    <t xml:space="preserve">Kế toán ngân hàng thương mại </t>
  </si>
  <si>
    <t>Tự chọn 1 (cơ sở ngành) *</t>
  </si>
  <si>
    <t>Tự chọn 2 (chuyên ngành)**</t>
  </si>
  <si>
    <t>Tự chọn 2 (cơ sở ngành)*</t>
  </si>
  <si>
    <t>Tự chọn 1 (chuyên ngành)**</t>
  </si>
  <si>
    <t>KẾ HOẠCH VÀ TIẾN TRÌNH HỌC TẬP CHUẨN</t>
  </si>
  <si>
    <t>CHƯƠNG TRÌNH PHÂN TÍCH DỮ LIỆU TRONG TÀI CHÍNH, KINH DOANH</t>
  </si>
  <si>
    <t>(*) Các học phần tự chọn (cơ sở ngành)</t>
  </si>
  <si>
    <t>(**) Các học phần tự chọn (chuyên ngành)</t>
  </si>
  <si>
    <t>Khoa học dữ liệu trong kinh tế và kinh doanh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</si>
</sst>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i/>
      <sz val="11"/>
      <color theme="1"/>
      <name val="Calibri"/>
    </font>
    <font>
      <i/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i/>
      <sz val="10"/>
      <color theme="1"/>
      <name val="Tahoma"/>
      <family val="2"/>
    </font>
    <font>
      <i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left" wrapText="1"/>
    </xf>
    <xf numFmtId="0" fontId="0" fillId="0" borderId="0" xfId="0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wrapText="1"/>
    </xf>
    <xf numFmtId="0" fontId="7" fillId="2" borderId="2" xfId="0" applyFont="1" applyFill="1" applyBorder="1" applyAlignment="1">
      <alignment horizontal="center"/>
    </xf>
    <xf numFmtId="0" fontId="7" fillId="3" borderId="2" xfId="0" applyFont="1" applyFill="1" applyBorder="1"/>
    <xf numFmtId="0" fontId="7" fillId="3" borderId="0" xfId="0" applyFont="1" applyFill="1"/>
    <xf numFmtId="0" fontId="8" fillId="3" borderId="0" xfId="0" applyFont="1" applyFill="1"/>
    <xf numFmtId="0" fontId="8" fillId="3" borderId="0" xfId="0" applyFont="1" applyFill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topLeftCell="A23" workbookViewId="0">
      <selection activeCell="A44" sqref="A44"/>
    </sheetView>
  </sheetViews>
  <sheetFormatPr defaultColWidth="14.42578125" defaultRowHeight="15" customHeight="1" x14ac:dyDescent="0.2"/>
  <cols>
    <col min="1" max="1" width="3.85546875" style="13" customWidth="1"/>
    <col min="2" max="2" width="33.7109375" style="13" customWidth="1"/>
    <col min="3" max="3" width="5.42578125" style="13" customWidth="1"/>
    <col min="4" max="4" width="6.7109375" style="13" customWidth="1"/>
    <col min="5" max="5" width="0.7109375" style="13" customWidth="1"/>
    <col min="6" max="6" width="3.85546875" style="13" customWidth="1"/>
    <col min="7" max="7" width="33.7109375" style="13" customWidth="1"/>
    <col min="8" max="8" width="5.42578125" style="13" customWidth="1"/>
    <col min="9" max="9" width="6.7109375" style="13" customWidth="1"/>
    <col min="10" max="26" width="8.7109375" style="13" customWidth="1"/>
    <col min="27" max="16384" width="14.42578125" style="13"/>
  </cols>
  <sheetData>
    <row r="1" spans="1:9" ht="14.25" customHeight="1" x14ac:dyDescent="0.2">
      <c r="A1" s="30" t="s">
        <v>78</v>
      </c>
      <c r="B1" s="30"/>
      <c r="C1" s="30"/>
      <c r="D1" s="30"/>
      <c r="E1" s="30"/>
      <c r="F1" s="30"/>
      <c r="G1" s="30"/>
      <c r="H1" s="30"/>
      <c r="I1" s="30"/>
    </row>
    <row r="2" spans="1:9" ht="14.25" customHeight="1" x14ac:dyDescent="0.2">
      <c r="A2" s="30" t="s">
        <v>79</v>
      </c>
      <c r="B2" s="30"/>
      <c r="C2" s="30"/>
      <c r="D2" s="30"/>
      <c r="E2" s="30"/>
      <c r="F2" s="30"/>
      <c r="G2" s="30"/>
      <c r="H2" s="30"/>
      <c r="I2" s="30"/>
    </row>
    <row r="3" spans="1:9" ht="14.25" customHeight="1" x14ac:dyDescent="0.2"/>
    <row r="4" spans="1:9" ht="14.25" customHeight="1" x14ac:dyDescent="0.2">
      <c r="A4" s="20" t="s">
        <v>2</v>
      </c>
      <c r="B4" s="20"/>
      <c r="C4" s="20"/>
      <c r="D4" s="20"/>
      <c r="E4" s="21"/>
      <c r="F4" s="20" t="s">
        <v>3</v>
      </c>
      <c r="G4" s="20"/>
      <c r="H4" s="20"/>
      <c r="I4" s="20"/>
    </row>
    <row r="5" spans="1:9" ht="15" customHeight="1" x14ac:dyDescent="0.2">
      <c r="A5" s="14" t="s">
        <v>4</v>
      </c>
      <c r="B5" s="14" t="s">
        <v>5</v>
      </c>
      <c r="C5" s="14" t="s">
        <v>6</v>
      </c>
      <c r="D5" s="14" t="s">
        <v>7</v>
      </c>
      <c r="E5" s="24"/>
      <c r="F5" s="14" t="s">
        <v>4</v>
      </c>
      <c r="G5" s="14" t="s">
        <v>5</v>
      </c>
      <c r="H5" s="14" t="s">
        <v>6</v>
      </c>
      <c r="I5" s="14" t="s">
        <v>7</v>
      </c>
    </row>
    <row r="6" spans="1:9" ht="15" customHeight="1" x14ac:dyDescent="0.2">
      <c r="A6" s="14">
        <v>1</v>
      </c>
      <c r="B6" s="13" t="s">
        <v>8</v>
      </c>
      <c r="C6" s="14">
        <v>2</v>
      </c>
      <c r="D6" s="14" t="s">
        <v>9</v>
      </c>
      <c r="E6" s="23"/>
      <c r="F6" s="14">
        <v>1</v>
      </c>
      <c r="G6" s="13" t="s">
        <v>10</v>
      </c>
      <c r="H6" s="14">
        <v>2</v>
      </c>
      <c r="I6" s="14" t="s">
        <v>11</v>
      </c>
    </row>
    <row r="7" spans="1:9" ht="15" customHeight="1" x14ac:dyDescent="0.2">
      <c r="A7" s="14">
        <v>2</v>
      </c>
      <c r="B7" s="13" t="s">
        <v>12</v>
      </c>
      <c r="C7" s="14">
        <v>2</v>
      </c>
      <c r="D7" s="14" t="s">
        <v>9</v>
      </c>
      <c r="E7" s="23"/>
      <c r="F7" s="14">
        <v>2</v>
      </c>
      <c r="G7" s="13" t="s">
        <v>13</v>
      </c>
      <c r="H7" s="14">
        <v>4</v>
      </c>
      <c r="I7" s="14" t="s">
        <v>11</v>
      </c>
    </row>
    <row r="8" spans="1:9" ht="15" customHeight="1" x14ac:dyDescent="0.2">
      <c r="A8" s="14">
        <v>3</v>
      </c>
      <c r="B8" s="13" t="s">
        <v>14</v>
      </c>
      <c r="C8" s="14">
        <v>2</v>
      </c>
      <c r="D8" s="14" t="s">
        <v>9</v>
      </c>
      <c r="E8" s="23"/>
      <c r="F8" s="14">
        <v>3</v>
      </c>
      <c r="G8" s="13" t="s">
        <v>15</v>
      </c>
      <c r="H8" s="14">
        <v>3</v>
      </c>
      <c r="I8" s="14" t="s">
        <v>11</v>
      </c>
    </row>
    <row r="9" spans="1:9" ht="15" customHeight="1" x14ac:dyDescent="0.2">
      <c r="A9" s="14">
        <v>4</v>
      </c>
      <c r="B9" s="13" t="s">
        <v>16</v>
      </c>
      <c r="C9" s="14">
        <v>3</v>
      </c>
      <c r="D9" s="14" t="s">
        <v>9</v>
      </c>
      <c r="E9" s="23"/>
      <c r="F9" s="14">
        <v>4</v>
      </c>
      <c r="G9" s="13" t="s">
        <v>17</v>
      </c>
      <c r="H9" s="14">
        <v>3</v>
      </c>
      <c r="I9" s="14" t="s">
        <v>11</v>
      </c>
    </row>
    <row r="10" spans="1:9" ht="15" customHeight="1" x14ac:dyDescent="0.2">
      <c r="A10" s="14">
        <v>5</v>
      </c>
      <c r="B10" s="13" t="s">
        <v>18</v>
      </c>
      <c r="C10" s="14">
        <v>4</v>
      </c>
      <c r="D10" s="14" t="s">
        <v>9</v>
      </c>
      <c r="E10" s="23"/>
      <c r="F10" s="14">
        <v>5</v>
      </c>
      <c r="G10" s="13" t="s">
        <v>19</v>
      </c>
      <c r="H10" s="14">
        <v>3</v>
      </c>
      <c r="I10" s="14" t="s">
        <v>11</v>
      </c>
    </row>
    <row r="11" spans="1:9" ht="15" customHeight="1" x14ac:dyDescent="0.2">
      <c r="A11" s="14"/>
      <c r="C11" s="14"/>
      <c r="D11" s="14" t="s">
        <v>9</v>
      </c>
      <c r="E11" s="23"/>
      <c r="F11" s="14">
        <v>6</v>
      </c>
      <c r="G11" s="13" t="s">
        <v>20</v>
      </c>
      <c r="H11" s="14">
        <v>3</v>
      </c>
      <c r="I11" s="14" t="s">
        <v>11</v>
      </c>
    </row>
    <row r="12" spans="1:9" ht="15" customHeight="1" x14ac:dyDescent="0.2">
      <c r="A12" s="14"/>
      <c r="C12" s="15">
        <f>SUM(C6:C11)</f>
        <v>13</v>
      </c>
      <c r="D12" s="16"/>
      <c r="E12" s="22"/>
      <c r="F12" s="16"/>
      <c r="G12" s="12"/>
      <c r="H12" s="15">
        <f>SUM(H6:H11)</f>
        <v>18</v>
      </c>
      <c r="I12" s="14"/>
    </row>
    <row r="13" spans="1:9" ht="15" customHeight="1" x14ac:dyDescent="0.2">
      <c r="A13" s="14">
        <v>6</v>
      </c>
      <c r="B13" s="13" t="s">
        <v>21</v>
      </c>
      <c r="C13" s="14">
        <v>3</v>
      </c>
      <c r="D13" s="14" t="s">
        <v>22</v>
      </c>
      <c r="E13" s="23"/>
      <c r="F13" s="14">
        <v>7</v>
      </c>
      <c r="G13" s="13" t="s">
        <v>23</v>
      </c>
      <c r="H13" s="14">
        <v>2</v>
      </c>
      <c r="I13" s="14" t="s">
        <v>24</v>
      </c>
    </row>
    <row r="14" spans="1:9" ht="15" customHeight="1" x14ac:dyDescent="0.2">
      <c r="A14" s="14">
        <v>7</v>
      </c>
      <c r="B14" s="13" t="s">
        <v>25</v>
      </c>
      <c r="C14" s="14">
        <v>4</v>
      </c>
      <c r="D14" s="14" t="s">
        <v>22</v>
      </c>
      <c r="E14" s="23"/>
      <c r="F14" s="14">
        <v>8</v>
      </c>
      <c r="G14" s="13" t="s">
        <v>26</v>
      </c>
      <c r="H14" s="14">
        <v>4</v>
      </c>
      <c r="I14" s="14" t="s">
        <v>24</v>
      </c>
    </row>
    <row r="15" spans="1:9" ht="15" customHeight="1" x14ac:dyDescent="0.2">
      <c r="A15" s="14">
        <v>8</v>
      </c>
      <c r="B15" s="13" t="s">
        <v>27</v>
      </c>
      <c r="C15" s="14">
        <v>3</v>
      </c>
      <c r="D15" s="14" t="s">
        <v>22</v>
      </c>
      <c r="E15" s="23"/>
      <c r="F15" s="14">
        <v>9</v>
      </c>
      <c r="G15" s="13" t="s">
        <v>28</v>
      </c>
      <c r="H15" s="14">
        <v>3</v>
      </c>
      <c r="I15" s="14" t="s">
        <v>24</v>
      </c>
    </row>
    <row r="16" spans="1:9" ht="15" customHeight="1" x14ac:dyDescent="0.2">
      <c r="A16" s="14">
        <v>9</v>
      </c>
      <c r="B16" s="13" t="s">
        <v>29</v>
      </c>
      <c r="C16" s="14">
        <v>3</v>
      </c>
      <c r="D16" s="14" t="s">
        <v>22</v>
      </c>
      <c r="E16" s="23"/>
      <c r="F16" s="14">
        <v>10</v>
      </c>
      <c r="G16" s="13" t="s">
        <v>30</v>
      </c>
      <c r="H16" s="14">
        <v>3</v>
      </c>
      <c r="I16" s="14" t="s">
        <v>24</v>
      </c>
    </row>
    <row r="17" spans="1:26" ht="25.5" x14ac:dyDescent="0.2">
      <c r="A17" s="25">
        <v>10</v>
      </c>
      <c r="B17" s="26" t="s">
        <v>31</v>
      </c>
      <c r="C17" s="25">
        <v>2</v>
      </c>
      <c r="D17" s="25" t="s">
        <v>22</v>
      </c>
      <c r="E17" s="23"/>
      <c r="F17" s="14">
        <v>11</v>
      </c>
      <c r="G17" s="17" t="s">
        <v>32</v>
      </c>
      <c r="H17" s="14">
        <v>3</v>
      </c>
      <c r="I17" s="14" t="s">
        <v>24</v>
      </c>
    </row>
    <row r="18" spans="1:26" ht="25.5" x14ac:dyDescent="0.2">
      <c r="A18" s="25">
        <v>11</v>
      </c>
      <c r="B18" s="26" t="s">
        <v>33</v>
      </c>
      <c r="C18" s="25">
        <v>3</v>
      </c>
      <c r="D18" s="25" t="s">
        <v>22</v>
      </c>
      <c r="E18" s="23"/>
      <c r="F18" s="14">
        <v>12</v>
      </c>
      <c r="G18" s="17" t="s">
        <v>82</v>
      </c>
      <c r="H18" s="14">
        <v>3</v>
      </c>
      <c r="I18" s="14" t="s">
        <v>24</v>
      </c>
    </row>
    <row r="19" spans="1:26" ht="15" customHeight="1" x14ac:dyDescent="0.2">
      <c r="A19" s="14"/>
      <c r="C19" s="15">
        <f>SUM(C13:C18)</f>
        <v>18</v>
      </c>
      <c r="D19" s="16"/>
      <c r="E19" s="22"/>
      <c r="F19" s="12"/>
      <c r="G19" s="12"/>
      <c r="H19" s="15">
        <f>SUM(H13:H18)</f>
        <v>18</v>
      </c>
      <c r="I19" s="14"/>
    </row>
    <row r="20" spans="1:26" ht="15" customHeight="1" x14ac:dyDescent="0.2">
      <c r="C20" s="16"/>
      <c r="D20" s="16"/>
      <c r="E20" s="22"/>
      <c r="F20" s="12"/>
      <c r="G20" s="12"/>
      <c r="H20" s="16"/>
      <c r="I20" s="14"/>
    </row>
    <row r="21" spans="1:26" ht="14.25" customHeight="1" x14ac:dyDescent="0.2">
      <c r="A21" s="20" t="s">
        <v>35</v>
      </c>
      <c r="B21" s="20"/>
      <c r="C21" s="20"/>
      <c r="D21" s="20"/>
      <c r="E21" s="21"/>
      <c r="F21" s="20" t="s">
        <v>36</v>
      </c>
      <c r="G21" s="20"/>
      <c r="H21" s="20"/>
      <c r="I21" s="20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" customHeight="1" x14ac:dyDescent="0.2">
      <c r="A22" s="14" t="s">
        <v>4</v>
      </c>
      <c r="B22" s="14" t="s">
        <v>5</v>
      </c>
      <c r="C22" s="14" t="s">
        <v>6</v>
      </c>
      <c r="D22" s="14" t="s">
        <v>7</v>
      </c>
      <c r="E22" s="24"/>
      <c r="F22" s="14" t="s">
        <v>4</v>
      </c>
      <c r="G22" s="14" t="s">
        <v>5</v>
      </c>
      <c r="H22" s="14" t="s">
        <v>6</v>
      </c>
      <c r="I22" s="14" t="s">
        <v>7</v>
      </c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25.5" x14ac:dyDescent="0.2">
      <c r="A23" s="25">
        <v>1</v>
      </c>
      <c r="B23" s="26" t="s">
        <v>37</v>
      </c>
      <c r="C23" s="25">
        <v>2</v>
      </c>
      <c r="D23" s="25" t="s">
        <v>38</v>
      </c>
      <c r="E23" s="23"/>
      <c r="F23" s="25">
        <v>1</v>
      </c>
      <c r="G23" s="17" t="s">
        <v>39</v>
      </c>
      <c r="H23" s="14">
        <v>3</v>
      </c>
      <c r="I23" s="14" t="s">
        <v>40</v>
      </c>
    </row>
    <row r="24" spans="1:26" ht="15" customHeight="1" x14ac:dyDescent="0.2">
      <c r="A24" s="14">
        <v>2</v>
      </c>
      <c r="B24" s="13" t="s">
        <v>41</v>
      </c>
      <c r="C24" s="14">
        <v>2</v>
      </c>
      <c r="D24" s="14" t="s">
        <v>38</v>
      </c>
      <c r="E24" s="23"/>
      <c r="F24" s="14">
        <v>2</v>
      </c>
      <c r="G24" s="17" t="s">
        <v>42</v>
      </c>
      <c r="H24" s="14">
        <v>3</v>
      </c>
      <c r="I24" s="14" t="s">
        <v>40</v>
      </c>
    </row>
    <row r="25" spans="1:26" ht="15" customHeight="1" x14ac:dyDescent="0.2">
      <c r="A25" s="14">
        <v>3</v>
      </c>
      <c r="B25" s="13" t="s">
        <v>43</v>
      </c>
      <c r="C25" s="14">
        <v>3</v>
      </c>
      <c r="D25" s="14" t="s">
        <v>38</v>
      </c>
      <c r="E25" s="23"/>
      <c r="F25" s="14">
        <v>3</v>
      </c>
      <c r="G25" s="17" t="s">
        <v>44</v>
      </c>
      <c r="H25" s="14">
        <v>3</v>
      </c>
      <c r="I25" s="14" t="s">
        <v>40</v>
      </c>
    </row>
    <row r="26" spans="1:26" ht="15" customHeight="1" x14ac:dyDescent="0.2">
      <c r="A26" s="14">
        <v>4</v>
      </c>
      <c r="B26" s="13" t="s">
        <v>45</v>
      </c>
      <c r="C26" s="14">
        <v>3</v>
      </c>
      <c r="D26" s="14" t="s">
        <v>38</v>
      </c>
      <c r="E26" s="23"/>
      <c r="F26" s="14">
        <v>4</v>
      </c>
      <c r="G26" s="17" t="s">
        <v>46</v>
      </c>
      <c r="H26" s="14">
        <v>3</v>
      </c>
      <c r="I26" s="14" t="s">
        <v>40</v>
      </c>
    </row>
    <row r="27" spans="1:26" ht="15" customHeight="1" x14ac:dyDescent="0.2">
      <c r="A27" s="14">
        <v>5</v>
      </c>
      <c r="B27" s="13" t="s">
        <v>47</v>
      </c>
      <c r="C27" s="14">
        <v>3</v>
      </c>
      <c r="D27" s="14" t="s">
        <v>38</v>
      </c>
      <c r="E27" s="23"/>
      <c r="F27" s="14">
        <v>5</v>
      </c>
      <c r="G27" s="17" t="s">
        <v>48</v>
      </c>
      <c r="H27" s="14">
        <v>6</v>
      </c>
      <c r="I27" s="14" t="s">
        <v>40</v>
      </c>
    </row>
    <row r="28" spans="1:26" ht="15" customHeight="1" x14ac:dyDescent="0.2">
      <c r="A28" s="14">
        <v>6</v>
      </c>
      <c r="B28" s="13" t="s">
        <v>49</v>
      </c>
      <c r="C28" s="14">
        <v>6</v>
      </c>
      <c r="D28" s="14" t="s">
        <v>38</v>
      </c>
      <c r="E28" s="23"/>
      <c r="F28" s="14"/>
      <c r="H28" s="14"/>
      <c r="I28" s="14"/>
    </row>
    <row r="29" spans="1:26" ht="15" customHeight="1" x14ac:dyDescent="0.2">
      <c r="A29" s="14"/>
      <c r="C29" s="15">
        <f>SUM(C23:C28)</f>
        <v>19</v>
      </c>
      <c r="D29" s="16"/>
      <c r="E29" s="22"/>
      <c r="F29" s="16"/>
      <c r="G29" s="12"/>
      <c r="H29" s="15">
        <f>SUM(H23:H28)</f>
        <v>18</v>
      </c>
      <c r="I29" s="14"/>
    </row>
    <row r="30" spans="1:26" ht="15" customHeight="1" x14ac:dyDescent="0.2">
      <c r="A30" s="14"/>
      <c r="E30" s="23"/>
      <c r="F30" s="14"/>
      <c r="H30" s="14"/>
      <c r="I30" s="14"/>
    </row>
    <row r="31" spans="1:26" ht="15" customHeight="1" x14ac:dyDescent="0.2">
      <c r="A31" s="14">
        <v>7</v>
      </c>
      <c r="B31" s="13" t="s">
        <v>50</v>
      </c>
      <c r="C31" s="14">
        <v>2</v>
      </c>
      <c r="D31" s="14" t="s">
        <v>51</v>
      </c>
      <c r="E31" s="23"/>
      <c r="F31" s="14"/>
      <c r="H31" s="14"/>
      <c r="I31" s="14"/>
    </row>
    <row r="32" spans="1:26" ht="15" customHeight="1" x14ac:dyDescent="0.2">
      <c r="A32" s="14">
        <v>8</v>
      </c>
      <c r="B32" s="13" t="s">
        <v>52</v>
      </c>
      <c r="C32" s="14">
        <v>3</v>
      </c>
      <c r="D32" s="14" t="s">
        <v>51</v>
      </c>
      <c r="E32" s="23"/>
      <c r="F32" s="14">
        <v>6</v>
      </c>
      <c r="G32" s="13" t="s">
        <v>53</v>
      </c>
      <c r="H32" s="14">
        <v>4</v>
      </c>
      <c r="I32" s="14" t="s">
        <v>54</v>
      </c>
    </row>
    <row r="33" spans="1:9" ht="15" customHeight="1" x14ac:dyDescent="0.2">
      <c r="A33" s="14">
        <v>9</v>
      </c>
      <c r="B33" s="13" t="s">
        <v>55</v>
      </c>
      <c r="C33" s="14">
        <v>3</v>
      </c>
      <c r="D33" s="14" t="s">
        <v>51</v>
      </c>
      <c r="E33" s="23"/>
      <c r="F33" s="14">
        <v>7</v>
      </c>
      <c r="G33" s="13" t="s">
        <v>56</v>
      </c>
      <c r="H33" s="14">
        <v>6</v>
      </c>
      <c r="I33" s="14" t="s">
        <v>54</v>
      </c>
    </row>
    <row r="34" spans="1:9" ht="15" customHeight="1" x14ac:dyDescent="0.2">
      <c r="A34" s="14">
        <v>10</v>
      </c>
      <c r="B34" s="13" t="s">
        <v>57</v>
      </c>
      <c r="C34" s="14">
        <v>3</v>
      </c>
      <c r="D34" s="14" t="s">
        <v>51</v>
      </c>
      <c r="E34" s="23"/>
      <c r="F34" s="14"/>
      <c r="H34" s="14"/>
      <c r="I34" s="14"/>
    </row>
    <row r="35" spans="1:9" ht="25.5" x14ac:dyDescent="0.2">
      <c r="A35" s="14">
        <v>11</v>
      </c>
      <c r="B35" s="17" t="s">
        <v>58</v>
      </c>
      <c r="C35" s="25">
        <v>3</v>
      </c>
      <c r="D35" s="25" t="s">
        <v>51</v>
      </c>
      <c r="E35" s="23"/>
      <c r="F35" s="14"/>
      <c r="H35" s="14"/>
      <c r="I35" s="14"/>
    </row>
    <row r="36" spans="1:9" ht="15" customHeight="1" x14ac:dyDescent="0.2">
      <c r="A36" s="14">
        <v>12</v>
      </c>
      <c r="B36" s="13" t="s">
        <v>59</v>
      </c>
      <c r="C36" s="14">
        <v>3</v>
      </c>
      <c r="D36" s="14" t="s">
        <v>51</v>
      </c>
      <c r="E36" s="23"/>
      <c r="F36" s="14"/>
      <c r="H36" s="15">
        <f>H32+H33</f>
        <v>10</v>
      </c>
      <c r="I36" s="14"/>
    </row>
    <row r="37" spans="1:9" ht="15" customHeight="1" x14ac:dyDescent="0.2">
      <c r="C37" s="15">
        <f>SUM(C31:C36)</f>
        <v>17</v>
      </c>
      <c r="D37" s="16"/>
      <c r="E37" s="22"/>
      <c r="F37" s="16"/>
      <c r="G37" s="12"/>
      <c r="H37" s="16"/>
      <c r="I37" s="14"/>
    </row>
    <row r="38" spans="1:9" ht="15" customHeight="1" x14ac:dyDescent="0.2">
      <c r="C38" s="12"/>
      <c r="D38" s="12"/>
      <c r="E38" s="22"/>
      <c r="F38" s="16"/>
      <c r="G38" s="12" t="s">
        <v>60</v>
      </c>
      <c r="H38" s="15">
        <f>C12+C19+H12+H19+C29+C37+H29+H36</f>
        <v>131</v>
      </c>
      <c r="I38" s="14"/>
    </row>
    <row r="39" spans="1:9" ht="14.25" customHeight="1" x14ac:dyDescent="0.2">
      <c r="C39" s="12"/>
      <c r="D39" s="12"/>
      <c r="E39" s="12"/>
      <c r="F39" s="12"/>
      <c r="G39" s="12"/>
      <c r="H39" s="16"/>
      <c r="I39" s="14"/>
    </row>
    <row r="40" spans="1:9" ht="19.5" customHeight="1" x14ac:dyDescent="0.2">
      <c r="A40" s="28" t="s">
        <v>80</v>
      </c>
      <c r="B40" s="28"/>
      <c r="C40" s="28"/>
      <c r="D40" s="28"/>
      <c r="F40" s="27" t="s">
        <v>81</v>
      </c>
      <c r="G40" s="27"/>
      <c r="H40" s="27"/>
      <c r="I40" s="27"/>
    </row>
    <row r="41" spans="1:9" ht="14.25" customHeight="1" x14ac:dyDescent="0.2">
      <c r="B41" s="18" t="s">
        <v>63</v>
      </c>
      <c r="C41" s="18">
        <v>3</v>
      </c>
      <c r="G41" s="18" t="s">
        <v>64</v>
      </c>
      <c r="H41" s="18">
        <v>3</v>
      </c>
    </row>
    <row r="42" spans="1:9" ht="25.5" x14ac:dyDescent="0.2">
      <c r="B42" s="29" t="s">
        <v>67</v>
      </c>
      <c r="C42" s="18">
        <v>3</v>
      </c>
      <c r="G42" s="19" t="s">
        <v>66</v>
      </c>
      <c r="H42" s="18">
        <v>3</v>
      </c>
    </row>
    <row r="43" spans="1:9" ht="14.25" customHeight="1" x14ac:dyDescent="0.2">
      <c r="B43" s="18" t="s">
        <v>69</v>
      </c>
      <c r="C43" s="18">
        <v>3</v>
      </c>
      <c r="G43" s="18" t="s">
        <v>68</v>
      </c>
      <c r="H43" s="18">
        <v>3</v>
      </c>
    </row>
    <row r="44" spans="1:9" ht="25.5" x14ac:dyDescent="0.2">
      <c r="B44" s="18" t="s">
        <v>71</v>
      </c>
      <c r="C44" s="18">
        <v>3</v>
      </c>
      <c r="G44" s="19" t="s">
        <v>70</v>
      </c>
      <c r="H44" s="18">
        <v>3</v>
      </c>
    </row>
    <row r="45" spans="1:9" ht="14.25" customHeight="1" x14ac:dyDescent="0.2">
      <c r="B45" s="18" t="s">
        <v>72</v>
      </c>
      <c r="C45" s="18">
        <v>3</v>
      </c>
      <c r="G45" s="18"/>
      <c r="H45" s="18"/>
    </row>
    <row r="46" spans="1:9" ht="14.25" customHeight="1" x14ac:dyDescent="0.2">
      <c r="B46" s="18" t="s">
        <v>73</v>
      </c>
      <c r="C46" s="18">
        <v>3</v>
      </c>
    </row>
    <row r="47" spans="1:9" ht="14.25" customHeight="1" x14ac:dyDescent="0.2">
      <c r="C47" s="18">
        <v>3</v>
      </c>
    </row>
    <row r="48" spans="1:9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8">
    <mergeCell ref="A1:I1"/>
    <mergeCell ref="A2:I2"/>
    <mergeCell ref="A4:D4"/>
    <mergeCell ref="F4:I4"/>
    <mergeCell ref="A21:D21"/>
    <mergeCell ref="F21:I21"/>
    <mergeCell ref="A40:D40"/>
    <mergeCell ref="F40:I40"/>
  </mergeCells>
  <printOptions horizontalCentered="1"/>
  <pageMargins left="0.2" right="0.2" top="0.25" bottom="0.2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7"/>
  <sheetViews>
    <sheetView topLeftCell="A37" workbookViewId="0">
      <selection activeCell="G58" sqref="G58"/>
    </sheetView>
  </sheetViews>
  <sheetFormatPr defaultColWidth="14.42578125" defaultRowHeight="15" customHeight="1" x14ac:dyDescent="0.25"/>
  <cols>
    <col min="1" max="1" width="8.7109375" customWidth="1"/>
    <col min="2" max="2" width="36.140625" customWidth="1"/>
    <col min="3" max="3" width="5.7109375" customWidth="1"/>
    <col min="4" max="4" width="8.7109375" customWidth="1"/>
    <col min="5" max="5" width="4.28515625" customWidth="1"/>
    <col min="6" max="6" width="7" customWidth="1"/>
    <col min="7" max="7" width="30.7109375" customWidth="1"/>
    <col min="8" max="8" width="5.7109375" customWidth="1"/>
    <col min="9" max="26" width="8.7109375" customWidth="1"/>
  </cols>
  <sheetData>
    <row r="1" spans="1:9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9" ht="14.25" customHeight="1" x14ac:dyDescent="0.25">
      <c r="A2" s="1" t="s">
        <v>1</v>
      </c>
      <c r="B2" s="1"/>
      <c r="C2" s="1"/>
      <c r="D2" s="1"/>
      <c r="E2" s="1"/>
      <c r="F2" s="1"/>
      <c r="G2" s="1"/>
      <c r="H2" s="1"/>
    </row>
    <row r="3" spans="1:9" ht="14.25" customHeight="1" x14ac:dyDescent="0.25"/>
    <row r="4" spans="1:9" ht="14.25" customHeight="1" x14ac:dyDescent="0.25">
      <c r="A4" s="1" t="s">
        <v>2</v>
      </c>
      <c r="B4" s="1"/>
      <c r="C4" s="1"/>
      <c r="D4" s="1"/>
      <c r="E4" s="1"/>
      <c r="F4" s="1" t="s">
        <v>3</v>
      </c>
      <c r="G4" s="1"/>
      <c r="H4" s="1"/>
      <c r="I4" s="1"/>
    </row>
    <row r="5" spans="1:9" ht="14.25" customHeight="1" x14ac:dyDescent="0.25">
      <c r="A5" s="1" t="s">
        <v>4</v>
      </c>
      <c r="B5" s="1" t="s">
        <v>5</v>
      </c>
      <c r="C5" s="1" t="s">
        <v>6</v>
      </c>
      <c r="D5" s="1" t="s">
        <v>7</v>
      </c>
      <c r="E5" s="1"/>
      <c r="F5" s="1" t="s">
        <v>4</v>
      </c>
      <c r="G5" s="1" t="s">
        <v>5</v>
      </c>
      <c r="H5" s="1" t="s">
        <v>6</v>
      </c>
      <c r="I5" s="1" t="s">
        <v>7</v>
      </c>
    </row>
    <row r="6" spans="1:9" ht="14.25" customHeight="1" x14ac:dyDescent="0.25">
      <c r="A6" s="2">
        <v>1</v>
      </c>
      <c r="B6" s="2" t="s">
        <v>8</v>
      </c>
      <c r="C6" s="3">
        <v>2</v>
      </c>
      <c r="D6" s="3" t="s">
        <v>9</v>
      </c>
      <c r="F6" s="2">
        <v>1</v>
      </c>
      <c r="G6" s="2" t="s">
        <v>10</v>
      </c>
      <c r="H6" s="3">
        <v>2</v>
      </c>
      <c r="I6" s="3" t="s">
        <v>11</v>
      </c>
    </row>
    <row r="7" spans="1:9" ht="14.25" customHeight="1" x14ac:dyDescent="0.25">
      <c r="A7" s="2">
        <v>2</v>
      </c>
      <c r="B7" s="2" t="s">
        <v>12</v>
      </c>
      <c r="C7" s="3">
        <v>2</v>
      </c>
      <c r="D7" s="3" t="s">
        <v>9</v>
      </c>
      <c r="F7" s="2">
        <v>2</v>
      </c>
      <c r="G7" s="2" t="s">
        <v>13</v>
      </c>
      <c r="H7" s="3">
        <v>4</v>
      </c>
      <c r="I7" s="3" t="s">
        <v>11</v>
      </c>
    </row>
    <row r="8" spans="1:9" ht="14.25" customHeight="1" x14ac:dyDescent="0.25">
      <c r="A8" s="2">
        <v>3</v>
      </c>
      <c r="B8" s="2" t="s">
        <v>14</v>
      </c>
      <c r="C8" s="3">
        <v>2</v>
      </c>
      <c r="D8" s="3" t="s">
        <v>9</v>
      </c>
      <c r="F8" s="2">
        <v>3</v>
      </c>
      <c r="G8" s="2" t="s">
        <v>15</v>
      </c>
      <c r="H8" s="3">
        <v>3</v>
      </c>
      <c r="I8" s="3" t="s">
        <v>11</v>
      </c>
    </row>
    <row r="9" spans="1:9" ht="14.25" customHeight="1" x14ac:dyDescent="0.25">
      <c r="A9" s="2">
        <v>4</v>
      </c>
      <c r="B9" s="2" t="s">
        <v>16</v>
      </c>
      <c r="C9" s="3">
        <v>3</v>
      </c>
      <c r="D9" s="3" t="s">
        <v>9</v>
      </c>
      <c r="F9" s="2">
        <v>4</v>
      </c>
      <c r="G9" s="2" t="s">
        <v>28</v>
      </c>
      <c r="H9" s="3">
        <v>3</v>
      </c>
      <c r="I9" s="3" t="s">
        <v>11</v>
      </c>
    </row>
    <row r="10" spans="1:9" ht="14.25" customHeight="1" x14ac:dyDescent="0.25">
      <c r="A10" s="2">
        <v>5</v>
      </c>
      <c r="B10" s="2" t="s">
        <v>18</v>
      </c>
      <c r="C10" s="3">
        <v>4</v>
      </c>
      <c r="D10" s="3" t="s">
        <v>9</v>
      </c>
      <c r="F10" s="2">
        <v>5</v>
      </c>
      <c r="G10" s="2" t="s">
        <v>19</v>
      </c>
      <c r="H10" s="3">
        <v>3</v>
      </c>
      <c r="I10" s="3" t="s">
        <v>11</v>
      </c>
    </row>
    <row r="11" spans="1:9" ht="14.25" customHeight="1" x14ac:dyDescent="0.25">
      <c r="C11" s="3"/>
      <c r="D11" s="3"/>
      <c r="F11" s="2">
        <v>6</v>
      </c>
      <c r="G11" s="2" t="s">
        <v>20</v>
      </c>
      <c r="H11" s="3">
        <v>3</v>
      </c>
      <c r="I11" s="3" t="s">
        <v>11</v>
      </c>
    </row>
    <row r="12" spans="1:9" ht="30.75" customHeight="1" x14ac:dyDescent="0.25">
      <c r="C12" s="5"/>
      <c r="D12" s="5"/>
      <c r="E12" s="1"/>
      <c r="F12" s="1">
        <v>7</v>
      </c>
      <c r="G12" s="2" t="s">
        <v>32</v>
      </c>
      <c r="H12" s="5">
        <v>3</v>
      </c>
      <c r="I12" s="3" t="s">
        <v>11</v>
      </c>
    </row>
    <row r="13" spans="1:9" ht="14.25" customHeight="1" x14ac:dyDescent="0.25">
      <c r="C13" s="4">
        <f>SUM(C6:C11)</f>
        <v>13</v>
      </c>
      <c r="D13" s="5"/>
      <c r="E13" s="1"/>
      <c r="F13" s="1"/>
      <c r="G13" s="1"/>
      <c r="H13" s="4">
        <f>SUM(H6:H12)</f>
        <v>21</v>
      </c>
      <c r="I13" s="3"/>
    </row>
    <row r="14" spans="1:9" ht="14.25" customHeight="1" x14ac:dyDescent="0.25">
      <c r="C14" s="3"/>
      <c r="D14" s="3"/>
      <c r="H14" s="3"/>
      <c r="I14" s="3"/>
    </row>
    <row r="15" spans="1:9" ht="14.25" customHeight="1" x14ac:dyDescent="0.25">
      <c r="A15" s="2">
        <v>6</v>
      </c>
      <c r="B15" s="2" t="s">
        <v>21</v>
      </c>
      <c r="C15" s="3">
        <v>3</v>
      </c>
      <c r="D15" s="3" t="s">
        <v>22</v>
      </c>
      <c r="F15" s="2">
        <v>8</v>
      </c>
      <c r="G15" s="2" t="s">
        <v>23</v>
      </c>
      <c r="H15" s="3">
        <v>2</v>
      </c>
      <c r="I15" s="3" t="s">
        <v>24</v>
      </c>
    </row>
    <row r="16" spans="1:9" ht="14.25" customHeight="1" x14ac:dyDescent="0.25">
      <c r="A16" s="2">
        <v>7</v>
      </c>
      <c r="B16" s="2" t="s">
        <v>25</v>
      </c>
      <c r="C16" s="3">
        <v>4</v>
      </c>
      <c r="D16" s="3" t="s">
        <v>22</v>
      </c>
      <c r="F16" s="2">
        <v>9</v>
      </c>
      <c r="G16" s="2" t="s">
        <v>26</v>
      </c>
      <c r="H16" s="3">
        <v>4</v>
      </c>
      <c r="I16" s="3" t="s">
        <v>24</v>
      </c>
    </row>
    <row r="17" spans="1:26" ht="14.25" customHeight="1" x14ac:dyDescent="0.25">
      <c r="A17" s="2">
        <v>8</v>
      </c>
      <c r="B17" s="2" t="s">
        <v>27</v>
      </c>
      <c r="C17" s="3">
        <v>3</v>
      </c>
      <c r="D17" s="3" t="s">
        <v>22</v>
      </c>
      <c r="F17" s="2">
        <v>10</v>
      </c>
      <c r="G17" s="2" t="s">
        <v>43</v>
      </c>
      <c r="H17" s="3">
        <v>3</v>
      </c>
      <c r="I17" s="3" t="s">
        <v>24</v>
      </c>
    </row>
    <row r="18" spans="1:26" ht="14.25" customHeight="1" x14ac:dyDescent="0.25">
      <c r="A18" s="2">
        <v>9</v>
      </c>
      <c r="B18" s="2" t="s">
        <v>29</v>
      </c>
      <c r="C18" s="3">
        <v>3</v>
      </c>
      <c r="D18" s="3" t="s">
        <v>22</v>
      </c>
      <c r="F18" s="2">
        <v>11</v>
      </c>
      <c r="G18" s="2" t="s">
        <v>30</v>
      </c>
      <c r="H18" s="3">
        <v>3</v>
      </c>
      <c r="I18" s="3" t="s">
        <v>24</v>
      </c>
    </row>
    <row r="19" spans="1:26" ht="29.25" customHeight="1" x14ac:dyDescent="0.25">
      <c r="A19" s="2">
        <v>10</v>
      </c>
      <c r="B19" s="2" t="s">
        <v>31</v>
      </c>
      <c r="C19" s="3">
        <v>2</v>
      </c>
      <c r="D19" s="3" t="s">
        <v>22</v>
      </c>
      <c r="F19" s="2">
        <v>12</v>
      </c>
      <c r="G19" s="6" t="s">
        <v>34</v>
      </c>
      <c r="H19" s="3">
        <v>3</v>
      </c>
      <c r="I19" s="3" t="s">
        <v>24</v>
      </c>
    </row>
    <row r="20" spans="1:26" ht="19.5" customHeight="1" x14ac:dyDescent="0.25">
      <c r="A20" s="2">
        <v>11</v>
      </c>
      <c r="B20" s="2" t="s">
        <v>33</v>
      </c>
      <c r="C20" s="3">
        <v>3</v>
      </c>
      <c r="D20" s="3" t="s">
        <v>22</v>
      </c>
      <c r="F20" s="2">
        <v>13</v>
      </c>
      <c r="G20" s="2" t="s">
        <v>45</v>
      </c>
      <c r="H20" s="3">
        <v>3</v>
      </c>
      <c r="I20" s="3" t="s">
        <v>24</v>
      </c>
    </row>
    <row r="21" spans="1:26" ht="20.25" customHeight="1" x14ac:dyDescent="0.25">
      <c r="A21" s="2">
        <v>12</v>
      </c>
      <c r="B21" s="2" t="s">
        <v>17</v>
      </c>
      <c r="C21" s="3">
        <v>3</v>
      </c>
      <c r="D21" s="3" t="s">
        <v>22</v>
      </c>
      <c r="F21" s="2">
        <v>14</v>
      </c>
      <c r="G21" s="2" t="s">
        <v>74</v>
      </c>
      <c r="H21" s="3">
        <v>3</v>
      </c>
      <c r="I21" s="3" t="s">
        <v>24</v>
      </c>
    </row>
    <row r="22" spans="1:26" ht="14.25" customHeight="1" x14ac:dyDescent="0.25">
      <c r="C22" s="4">
        <f>SUM(C15:C21)</f>
        <v>21</v>
      </c>
      <c r="D22" s="5"/>
      <c r="E22" s="1"/>
      <c r="F22" s="1"/>
      <c r="G22" s="1"/>
      <c r="H22" s="4">
        <f>SUM(H15:H21)</f>
        <v>21</v>
      </c>
      <c r="I22" s="3"/>
    </row>
    <row r="23" spans="1:26" ht="14.25" customHeight="1" x14ac:dyDescent="0.25">
      <c r="C23" s="5"/>
      <c r="D23" s="5"/>
      <c r="E23" s="1"/>
      <c r="F23" s="1"/>
      <c r="G23" s="1"/>
      <c r="H23" s="5"/>
      <c r="I23" s="3"/>
    </row>
    <row r="24" spans="1:26" ht="14.25" customHeight="1" x14ac:dyDescent="0.25">
      <c r="A24" s="1" t="s">
        <v>35</v>
      </c>
      <c r="B24" s="1"/>
      <c r="C24" s="1"/>
      <c r="D24" s="1"/>
      <c r="E24" s="1"/>
      <c r="F24" s="1" t="s">
        <v>36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5">
      <c r="A25" s="1" t="s">
        <v>4</v>
      </c>
      <c r="B25" s="1" t="s">
        <v>5</v>
      </c>
      <c r="C25" s="1" t="s">
        <v>6</v>
      </c>
      <c r="D25" s="1" t="s">
        <v>7</v>
      </c>
      <c r="E25" s="1"/>
      <c r="F25" s="1" t="s">
        <v>4</v>
      </c>
      <c r="G25" s="1" t="s">
        <v>5</v>
      </c>
      <c r="H25" s="1" t="s">
        <v>6</v>
      </c>
      <c r="I25" s="1" t="s">
        <v>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5">
      <c r="A26" s="2">
        <v>1</v>
      </c>
      <c r="B26" s="2" t="s">
        <v>37</v>
      </c>
      <c r="C26" s="3">
        <v>2</v>
      </c>
      <c r="D26" s="3" t="s">
        <v>38</v>
      </c>
      <c r="F26" s="2">
        <v>1</v>
      </c>
      <c r="G26" s="2" t="s">
        <v>75</v>
      </c>
      <c r="H26" s="3">
        <v>3</v>
      </c>
      <c r="I26" s="3" t="s">
        <v>40</v>
      </c>
    </row>
    <row r="27" spans="1:26" ht="14.25" customHeight="1" x14ac:dyDescent="0.25">
      <c r="A27" s="2">
        <v>2</v>
      </c>
      <c r="B27" s="2" t="s">
        <v>41</v>
      </c>
      <c r="C27" s="3">
        <v>2</v>
      </c>
      <c r="D27" s="3" t="s">
        <v>38</v>
      </c>
      <c r="F27" s="2">
        <v>2</v>
      </c>
      <c r="G27" s="2" t="s">
        <v>53</v>
      </c>
      <c r="H27" s="3">
        <v>4</v>
      </c>
      <c r="I27" s="3" t="s">
        <v>40</v>
      </c>
    </row>
    <row r="28" spans="1:26" ht="14.25" customHeight="1" x14ac:dyDescent="0.25">
      <c r="A28" s="2">
        <v>3</v>
      </c>
      <c r="B28" s="2" t="s">
        <v>52</v>
      </c>
      <c r="C28" s="3">
        <v>3</v>
      </c>
      <c r="D28" s="3" t="s">
        <v>38</v>
      </c>
      <c r="F28" s="2">
        <v>3</v>
      </c>
      <c r="G28" s="2" t="s">
        <v>56</v>
      </c>
      <c r="H28" s="3">
        <v>6</v>
      </c>
      <c r="I28" s="3" t="s">
        <v>40</v>
      </c>
    </row>
    <row r="29" spans="1:26" ht="14.25" customHeight="1" x14ac:dyDescent="0.25">
      <c r="A29" s="2">
        <v>4</v>
      </c>
      <c r="B29" s="2" t="s">
        <v>59</v>
      </c>
      <c r="C29" s="3">
        <v>3</v>
      </c>
      <c r="D29" s="3" t="s">
        <v>38</v>
      </c>
      <c r="F29" s="2"/>
      <c r="H29" s="3"/>
      <c r="I29" s="3"/>
    </row>
    <row r="30" spans="1:26" ht="14.25" customHeight="1" x14ac:dyDescent="0.25">
      <c r="A30" s="2">
        <v>5</v>
      </c>
      <c r="B30" s="2" t="s">
        <v>47</v>
      </c>
      <c r="C30" s="3">
        <v>3</v>
      </c>
      <c r="D30" s="3" t="s">
        <v>38</v>
      </c>
      <c r="F30" s="2"/>
      <c r="H30" s="3"/>
      <c r="I30" s="3"/>
    </row>
    <row r="31" spans="1:26" ht="29.25" customHeight="1" x14ac:dyDescent="0.25">
      <c r="A31" s="2">
        <v>6</v>
      </c>
      <c r="B31" s="6" t="s">
        <v>58</v>
      </c>
      <c r="C31" s="3">
        <v>3</v>
      </c>
      <c r="D31" s="3" t="s">
        <v>38</v>
      </c>
      <c r="H31" s="3"/>
      <c r="I31" s="3"/>
    </row>
    <row r="32" spans="1:26" ht="14.25" customHeight="1" x14ac:dyDescent="0.25">
      <c r="A32" s="2">
        <v>7</v>
      </c>
      <c r="B32" s="2" t="s">
        <v>46</v>
      </c>
      <c r="C32" s="3">
        <v>3</v>
      </c>
      <c r="D32" s="3" t="s">
        <v>38</v>
      </c>
      <c r="H32" s="3"/>
      <c r="I32" s="3"/>
    </row>
    <row r="33" spans="1:9" ht="14.25" customHeight="1" x14ac:dyDescent="0.25">
      <c r="A33" s="9">
        <v>8</v>
      </c>
      <c r="B33" s="2" t="s">
        <v>76</v>
      </c>
      <c r="C33" s="3">
        <v>3</v>
      </c>
      <c r="D33" s="3" t="s">
        <v>38</v>
      </c>
      <c r="E33" s="1"/>
      <c r="F33" s="1"/>
      <c r="G33" s="1"/>
      <c r="H33" s="5"/>
      <c r="I33" s="3"/>
    </row>
    <row r="34" spans="1:9" ht="14.25" customHeight="1" x14ac:dyDescent="0.25">
      <c r="C34" s="4">
        <f>SUM(C26:C33)</f>
        <v>22</v>
      </c>
      <c r="D34" s="5"/>
      <c r="E34" s="1"/>
      <c r="F34" s="1"/>
      <c r="G34" s="1"/>
      <c r="H34" s="4">
        <f>SUM(H26:H32)</f>
        <v>13</v>
      </c>
      <c r="I34" s="3"/>
    </row>
    <row r="35" spans="1:9" ht="14.25" customHeight="1" x14ac:dyDescent="0.25">
      <c r="H35" s="3"/>
      <c r="I35" s="3"/>
    </row>
    <row r="36" spans="1:9" ht="14.25" customHeight="1" x14ac:dyDescent="0.25">
      <c r="A36" s="2">
        <v>9</v>
      </c>
      <c r="B36" s="2" t="s">
        <v>50</v>
      </c>
      <c r="C36" s="3">
        <v>2</v>
      </c>
      <c r="D36" s="3" t="s">
        <v>51</v>
      </c>
      <c r="H36" s="3"/>
      <c r="I36" s="3"/>
    </row>
    <row r="37" spans="1:9" ht="14.25" customHeight="1" x14ac:dyDescent="0.25">
      <c r="A37" s="2">
        <v>10</v>
      </c>
      <c r="B37" s="2" t="s">
        <v>44</v>
      </c>
      <c r="C37" s="3">
        <v>3</v>
      </c>
      <c r="D37" s="3" t="s">
        <v>51</v>
      </c>
      <c r="F37" s="2"/>
    </row>
    <row r="38" spans="1:9" ht="14.25" customHeight="1" x14ac:dyDescent="0.25">
      <c r="A38" s="2">
        <v>11</v>
      </c>
      <c r="B38" s="2" t="s">
        <v>55</v>
      </c>
      <c r="C38" s="3">
        <v>3</v>
      </c>
      <c r="D38" s="3" t="s">
        <v>51</v>
      </c>
      <c r="F38" s="2"/>
    </row>
    <row r="39" spans="1:9" ht="14.25" customHeight="1" x14ac:dyDescent="0.25">
      <c r="A39" s="2">
        <v>12</v>
      </c>
      <c r="B39" s="2" t="s">
        <v>57</v>
      </c>
      <c r="C39" s="3">
        <v>3</v>
      </c>
      <c r="D39" s="3" t="s">
        <v>51</v>
      </c>
    </row>
    <row r="40" spans="1:9" ht="14.25" customHeight="1" x14ac:dyDescent="0.25">
      <c r="A40" s="2">
        <v>13</v>
      </c>
      <c r="B40" s="2" t="s">
        <v>39</v>
      </c>
      <c r="C40" s="3">
        <v>3</v>
      </c>
      <c r="D40" s="3" t="s">
        <v>51</v>
      </c>
    </row>
    <row r="41" spans="1:9" ht="14.25" customHeight="1" x14ac:dyDescent="0.25">
      <c r="A41" s="2">
        <v>14</v>
      </c>
      <c r="B41" s="2" t="s">
        <v>42</v>
      </c>
      <c r="C41" s="3">
        <v>3</v>
      </c>
      <c r="D41" s="3" t="s">
        <v>51</v>
      </c>
    </row>
    <row r="42" spans="1:9" ht="14.25" customHeight="1" x14ac:dyDescent="0.25">
      <c r="A42" s="2">
        <v>15</v>
      </c>
      <c r="B42" s="2" t="s">
        <v>77</v>
      </c>
      <c r="C42" s="5">
        <v>3</v>
      </c>
      <c r="D42" s="3" t="s">
        <v>51</v>
      </c>
      <c r="E42" s="1"/>
      <c r="F42" s="1"/>
    </row>
    <row r="43" spans="1:9" ht="14.25" customHeight="1" x14ac:dyDescent="0.25">
      <c r="C43" s="4">
        <f>SUM(C36:C42)</f>
        <v>20</v>
      </c>
      <c r="D43" s="5"/>
      <c r="E43" s="1"/>
      <c r="F43" s="1"/>
      <c r="G43" s="1"/>
      <c r="H43" s="5"/>
      <c r="I43" s="3"/>
    </row>
    <row r="44" spans="1:9" ht="14.25" customHeight="1" x14ac:dyDescent="0.25">
      <c r="C44" s="1"/>
      <c r="D44" s="1"/>
      <c r="E44" s="1"/>
      <c r="F44" s="1"/>
      <c r="G44" s="1" t="s">
        <v>60</v>
      </c>
      <c r="H44" s="4">
        <f>C13+C22+H13+H22+C34+C43+H34+H41</f>
        <v>131</v>
      </c>
      <c r="I44" s="3"/>
    </row>
    <row r="45" spans="1:9" ht="14.25" customHeight="1" x14ac:dyDescent="0.25">
      <c r="C45" s="1"/>
      <c r="D45" s="1"/>
      <c r="E45" s="1"/>
      <c r="F45" s="1"/>
      <c r="G45" s="1"/>
      <c r="H45" s="5"/>
      <c r="I45" s="3"/>
    </row>
    <row r="46" spans="1:9" ht="29.45" customHeight="1" x14ac:dyDescent="0.25">
      <c r="B46" s="10" t="s">
        <v>61</v>
      </c>
      <c r="C46" s="11"/>
      <c r="D46" s="11"/>
      <c r="G46" s="10" t="s">
        <v>62</v>
      </c>
      <c r="H46" s="11"/>
      <c r="I46" s="11"/>
    </row>
    <row r="47" spans="1:9" ht="14.25" customHeight="1" x14ac:dyDescent="0.25">
      <c r="B47" s="7" t="s">
        <v>63</v>
      </c>
      <c r="C47" s="7">
        <v>3</v>
      </c>
      <c r="G47" s="7" t="s">
        <v>64</v>
      </c>
      <c r="H47" s="7">
        <v>3</v>
      </c>
    </row>
    <row r="48" spans="1:9" ht="14.25" customHeight="1" x14ac:dyDescent="0.25">
      <c r="B48" s="7" t="s">
        <v>65</v>
      </c>
      <c r="C48" s="7">
        <v>3</v>
      </c>
      <c r="G48" s="8" t="s">
        <v>66</v>
      </c>
      <c r="H48" s="7">
        <v>3</v>
      </c>
    </row>
    <row r="49" spans="2:8" ht="14.25" customHeight="1" x14ac:dyDescent="0.25">
      <c r="B49" s="7" t="s">
        <v>67</v>
      </c>
      <c r="C49" s="7">
        <v>3</v>
      </c>
      <c r="G49" s="7" t="s">
        <v>68</v>
      </c>
      <c r="H49" s="7">
        <v>3</v>
      </c>
    </row>
    <row r="50" spans="2:8" ht="14.25" customHeight="1" x14ac:dyDescent="0.25">
      <c r="B50" s="7" t="s">
        <v>69</v>
      </c>
      <c r="C50" s="7">
        <v>3</v>
      </c>
      <c r="G50" s="8" t="s">
        <v>70</v>
      </c>
      <c r="H50" s="7">
        <v>3</v>
      </c>
    </row>
    <row r="51" spans="2:8" ht="14.25" customHeight="1" x14ac:dyDescent="0.25">
      <c r="B51" s="7" t="s">
        <v>71</v>
      </c>
      <c r="C51" s="7">
        <v>3</v>
      </c>
      <c r="G51" s="7"/>
      <c r="H51" s="7"/>
    </row>
    <row r="52" spans="2:8" ht="14.25" customHeight="1" x14ac:dyDescent="0.25">
      <c r="B52" s="7" t="s">
        <v>72</v>
      </c>
      <c r="C52" s="7">
        <v>3</v>
      </c>
    </row>
    <row r="53" spans="2:8" ht="14.25" customHeight="1" x14ac:dyDescent="0.25">
      <c r="B53" s="7" t="s">
        <v>73</v>
      </c>
      <c r="C53" s="7">
        <v>3</v>
      </c>
    </row>
    <row r="54" spans="2:8" ht="14.25" customHeight="1" x14ac:dyDescent="0.25"/>
    <row r="55" spans="2:8" ht="14.25" customHeight="1" x14ac:dyDescent="0.25"/>
    <row r="56" spans="2:8" ht="14.25" customHeight="1" x14ac:dyDescent="0.25"/>
    <row r="57" spans="2:8" ht="14.25" customHeight="1" x14ac:dyDescent="0.25"/>
    <row r="58" spans="2:8" ht="14.25" customHeight="1" x14ac:dyDescent="0.25"/>
    <row r="59" spans="2:8" ht="14.25" customHeight="1" x14ac:dyDescent="0.25"/>
    <row r="60" spans="2:8" ht="14.25" customHeight="1" x14ac:dyDescent="0.25"/>
    <row r="61" spans="2:8" ht="14.25" customHeight="1" x14ac:dyDescent="0.25"/>
    <row r="62" spans="2:8" ht="14.25" customHeight="1" x14ac:dyDescent="0.25"/>
    <row r="63" spans="2:8" ht="14.25" customHeight="1" x14ac:dyDescent="0.25"/>
    <row r="64" spans="2:8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  <row r="1007" ht="14.25" customHeight="1" x14ac:dyDescent="0.25"/>
  </sheetData>
  <mergeCells count="2">
    <mergeCell ref="B46:D46"/>
    <mergeCell ref="G46:I46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 NĂM</vt:lpstr>
      <vt:lpstr>3,5 NĂM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Duc Dang</dc:creator>
  <cp:lastModifiedBy>Dang Van Tung</cp:lastModifiedBy>
  <cp:lastPrinted>2025-12-23T10:03:28Z</cp:lastPrinted>
  <dcterms:created xsi:type="dcterms:W3CDTF">2025-12-01T10:18:42Z</dcterms:created>
  <dcterms:modified xsi:type="dcterms:W3CDTF">2025-12-23T10:52:45Z</dcterms:modified>
</cp:coreProperties>
</file>